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D''OFFERTA'!$A$2:$H$2</definedName>
    <definedName name="_xlnm.Print_Area" localSheetId="0">'W_01LETTERA D''OFFERTA'!$A$1:$H$26</definedName>
    <definedName name="lista_MIS_Totale">[1]Misure!$G$6:$G$841</definedName>
    <definedName name="lista_Misure">[1]Misure!$A$6:$G$841</definedName>
    <definedName name="PA.07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6" l="1"/>
  <c r="H13" i="6" l="1"/>
</calcChain>
</file>

<file path=xl/sharedStrings.xml><?xml version="1.0" encoding="utf-8"?>
<sst xmlns="http://schemas.openxmlformats.org/spreadsheetml/2006/main" count="31" uniqueCount="21">
  <si>
    <t xml:space="preserve"> (Os) €</t>
  </si>
  <si>
    <t>in lettere</t>
  </si>
  <si>
    <t>(Pg)  €</t>
  </si>
  <si>
    <t>%</t>
  </si>
  <si>
    <t>……….</t>
  </si>
  <si>
    <t>*d - (UTILE ATTESO PER L'INTERVENTO)</t>
  </si>
  <si>
    <t>(Os) IMPORTO ONERI PER LA SICUREZZA (NON SOGGETTI A RIBASSO D'ASTA)</t>
  </si>
  <si>
    <t>(Pg) IMPORTO PER LAVORI SOGGETTO A RIBASSO D'ASTA AL NETTO SICUREZZA</t>
  </si>
  <si>
    <t>(…………………………………………………......………….…………….) €</t>
  </si>
  <si>
    <t>SCHEMA D'OFFERTA</t>
  </si>
  <si>
    <t>ESECUZIONE DEGLI INTERVENTI DI MANUTENZIONE DELLE PAVIMENTAZIONI DELLA PIATTAFORMA AUTOSTRADALE, DEGLI SVINCOLI, DELLE AREE DI SERVIZIO E DI PARCHEGGIO E DELLE PERTINENZE LUNGO LE TRATTE AUTOSTRADALI E DI TUTTE LE AREE, OPERE, IMPIANTI ED INSTALLAZIONI FACENTI PARTE DEL PATRIMONIO AUTOSTRADALE O AD ESSO COMPLEMENTARI</t>
  </si>
  <si>
    <t>R =</t>
  </si>
  <si>
    <t>(Po) IMPORTO TOTALE OFFERTO PER LAVORI (AL NETTO DEGLI Os) : (Pg x (1 - R))</t>
  </si>
  <si>
    <t xml:space="preserve">(R) RIBASSO D'ASTA UNICO per gli EP di Gara:   </t>
  </si>
  <si>
    <t>*b - (COSTI RELATIVI ALLA MANODOPERA)</t>
  </si>
  <si>
    <r>
      <t>(P</t>
    </r>
    <r>
      <rPr>
        <b/>
        <vertAlign val="subscript"/>
        <sz val="12"/>
        <color theme="3"/>
        <rFont val="Garamond"/>
        <family val="1"/>
      </rPr>
      <t>o)</t>
    </r>
    <r>
      <rPr>
        <b/>
        <sz val="12"/>
        <color theme="3"/>
        <rFont val="Garamond"/>
        <family val="1"/>
      </rPr>
      <t xml:space="preserve">  €</t>
    </r>
  </si>
  <si>
    <r>
      <t xml:space="preserve">*c - (COSTI INDIRETTI nella misura </t>
    </r>
    <r>
      <rPr>
        <b/>
        <i/>
        <sz val="12"/>
        <color theme="3"/>
        <rFont val="Garamond"/>
        <family val="1"/>
      </rPr>
      <t>determinata all'allegato VOA_W_03 Tabella SG</t>
    </r>
    <r>
      <rPr>
        <b/>
        <sz val="12"/>
        <color theme="3"/>
        <rFont val="Garamond"/>
        <family val="1"/>
      </rPr>
      <t>)</t>
    </r>
  </si>
  <si>
    <t>(Pco) PREZZO COMPLESSIVO OFFERTO (comprensivo delle componenti *a-*b-*c-*d) : (Pco = Po+Os )</t>
  </si>
  <si>
    <r>
      <t xml:space="preserve">Il Legale Rappresentante / Procuratore del Concorrente
______________________________________
</t>
    </r>
    <r>
      <rPr>
        <i/>
        <sz val="12"/>
        <color theme="3"/>
        <rFont val="Garamond"/>
        <family val="1"/>
      </rPr>
      <t>Documento informatico firmato digitalmente ai sensi del D.Lgs 82/2005 s.m.i. e norme collegate, il quale sostituisce il documento cartaceo e la firma autografa.</t>
    </r>
  </si>
  <si>
    <r>
      <t xml:space="preserve">*a - (COSTI RELATIVI ALLA SICUREZZA, ART.87 c.4 DEL CODICE  </t>
    </r>
    <r>
      <rPr>
        <b/>
        <i/>
        <sz val="12"/>
        <color theme="3"/>
        <rFont val="Garamond"/>
        <family val="1"/>
      </rPr>
      <t>- voce "C.c" della tabella spese generali</t>
    </r>
    <r>
      <rPr>
        <b/>
        <sz val="12"/>
        <color theme="3"/>
        <rFont val="Garamond"/>
        <family val="1"/>
      </rPr>
      <t>)</t>
    </r>
  </si>
  <si>
    <t>tender_38401 - Lotto 6 (tratte competenza DT5 - Fiano Romano)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</si>
</sst>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0_-;\-* #,##0.000_-;_-* &quot;-&quot;??_-;_-@_-"/>
    <numFmt numFmtId="166" formatCode="0.000%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_-* #,##0.00\ _€_-;\-* #,##0.00\ _€_-;_-* &quot;-&quot;??\ _€_-;_-@_-"/>
    <numFmt numFmtId="171" formatCode="&quot;L.&quot;\ #,##0;[Red]\-&quot;L.&quot;\ #,##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MS Sans Serif"/>
      <family val="2"/>
    </font>
    <font>
      <sz val="12"/>
      <color theme="3"/>
      <name val="Garamond"/>
      <family val="1"/>
    </font>
    <font>
      <i/>
      <sz val="12"/>
      <color theme="3"/>
      <name val="Garamond"/>
      <family val="1"/>
    </font>
    <font>
      <b/>
      <sz val="12"/>
      <color theme="3"/>
      <name val="Garamond"/>
      <family val="1"/>
    </font>
    <font>
      <b/>
      <sz val="14"/>
      <color theme="3"/>
      <name val="Garamond"/>
      <family val="1"/>
    </font>
    <font>
      <b/>
      <vertAlign val="subscript"/>
      <sz val="12"/>
      <color theme="3"/>
      <name val="Garamond"/>
      <family val="1"/>
    </font>
    <font>
      <b/>
      <i/>
      <sz val="12"/>
      <color theme="3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/>
      <right style="medium">
        <color theme="1" tint="0.499984740745262"/>
      </right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theme="1" tint="0.34998626667073579"/>
      </left>
      <right style="medium">
        <color theme="1" tint="0.499984740745262"/>
      </right>
      <top style="thick">
        <color theme="1" tint="0.34998626667073579"/>
      </top>
      <bottom style="thick">
        <color theme="1" tint="0.34998626667073579"/>
      </bottom>
      <diagonal/>
    </border>
  </borders>
  <cellStyleXfs count="12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" fillId="0" borderId="0"/>
    <xf numFmtId="44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7">
    <xf numFmtId="0" fontId="0" fillId="0" borderId="0" xfId="0"/>
    <xf numFmtId="44" fontId="9" fillId="0" borderId="0" xfId="5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2" borderId="11" xfId="0" applyFont="1" applyFill="1" applyBorder="1" applyAlignment="1">
      <alignment horizontal="centerContinuous" vertical="center" wrapText="1"/>
    </xf>
    <xf numFmtId="0" fontId="11" fillId="2" borderId="12" xfId="0" applyFont="1" applyFill="1" applyBorder="1" applyAlignment="1">
      <alignment horizontal="centerContinuous" vertical="center" wrapText="1"/>
    </xf>
    <xf numFmtId="0" fontId="11" fillId="2" borderId="12" xfId="0" applyNumberFormat="1" applyFont="1" applyFill="1" applyBorder="1" applyAlignment="1">
      <alignment horizontal="centerContinuous" vertical="center" wrapText="1"/>
    </xf>
    <xf numFmtId="43" fontId="11" fillId="2" borderId="12" xfId="1" applyFont="1" applyFill="1" applyBorder="1" applyAlignment="1">
      <alignment horizontal="centerContinuous" vertical="center" wrapText="1"/>
    </xf>
    <xf numFmtId="167" fontId="11" fillId="2" borderId="12" xfId="0" applyNumberFormat="1" applyFont="1" applyFill="1" applyBorder="1" applyAlignment="1">
      <alignment horizontal="centerContinuous" vertical="center" wrapText="1"/>
    </xf>
    <xf numFmtId="0" fontId="11" fillId="2" borderId="13" xfId="0" applyFont="1" applyFill="1" applyBorder="1" applyAlignment="1">
      <alignment horizontal="centerContinuous" vertical="center" wrapText="1"/>
    </xf>
    <xf numFmtId="0" fontId="9" fillId="0" borderId="0" xfId="5" applyNumberFormat="1" applyFont="1" applyFill="1" applyAlignment="1">
      <alignment vertical="center"/>
    </xf>
    <xf numFmtId="0" fontId="12" fillId="2" borderId="2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Continuous" vertical="center" wrapText="1"/>
    </xf>
    <xf numFmtId="0" fontId="11" fillId="2" borderId="0" xfId="0" applyNumberFormat="1" applyFont="1" applyFill="1" applyBorder="1" applyAlignment="1">
      <alignment horizontal="centerContinuous" vertical="center" wrapText="1"/>
    </xf>
    <xf numFmtId="43" fontId="11" fillId="2" borderId="0" xfId="1" applyFont="1" applyFill="1" applyBorder="1" applyAlignment="1">
      <alignment horizontal="centerContinuous" vertical="center" wrapText="1"/>
    </xf>
    <xf numFmtId="167" fontId="11" fillId="2" borderId="0" xfId="0" applyNumberFormat="1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vertical="center"/>
    </xf>
    <xf numFmtId="167" fontId="11" fillId="0" borderId="1" xfId="1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44" fontId="11" fillId="0" borderId="0" xfId="5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3" fontId="11" fillId="0" borderId="0" xfId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vertical="center"/>
    </xf>
    <xf numFmtId="43" fontId="11" fillId="0" borderId="0" xfId="1" applyFont="1" applyFill="1" applyBorder="1" applyAlignment="1">
      <alignment horizontal="right" vertical="center"/>
    </xf>
    <xf numFmtId="43" fontId="11" fillId="0" borderId="4" xfId="1" applyNumberFormat="1" applyFont="1" applyFill="1" applyBorder="1" applyAlignment="1">
      <alignment horizontal="center" vertical="center" wrapText="1"/>
    </xf>
    <xf numFmtId="44" fontId="11" fillId="0" borderId="0" xfId="26" applyFont="1" applyFill="1" applyAlignment="1">
      <alignment vertical="center"/>
    </xf>
    <xf numFmtId="43" fontId="11" fillId="0" borderId="3" xfId="1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166" fontId="12" fillId="3" borderId="17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Alignment="1">
      <alignment vertical="center" wrapText="1"/>
    </xf>
    <xf numFmtId="167" fontId="11" fillId="0" borderId="0" xfId="0" applyNumberFormat="1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horizontal="right" vertical="center"/>
    </xf>
    <xf numFmtId="43" fontId="11" fillId="0" borderId="0" xfId="1" applyFont="1" applyFill="1" applyBorder="1" applyAlignment="1">
      <alignment vertical="center"/>
    </xf>
    <xf numFmtId="43" fontId="9" fillId="0" borderId="3" xfId="1" applyFont="1" applyFill="1" applyBorder="1" applyAlignment="1">
      <alignment vertical="center"/>
    </xf>
    <xf numFmtId="165" fontId="11" fillId="2" borderId="0" xfId="1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166" fontId="11" fillId="0" borderId="7" xfId="2" applyNumberFormat="1" applyFont="1" applyFill="1" applyBorder="1" applyAlignment="1">
      <alignment horizontal="center" vertical="center"/>
    </xf>
    <xf numFmtId="165" fontId="11" fillId="0" borderId="7" xfId="1" applyNumberFormat="1" applyFont="1" applyFill="1" applyBorder="1" applyAlignment="1">
      <alignment vertical="center"/>
    </xf>
    <xf numFmtId="167" fontId="11" fillId="0" borderId="7" xfId="1" applyNumberFormat="1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NumberFormat="1" applyFont="1" applyFill="1" applyAlignment="1">
      <alignment horizontal="justify" vertical="center"/>
    </xf>
    <xf numFmtId="0" fontId="11" fillId="0" borderId="0" xfId="0" applyFont="1" applyFill="1" applyAlignment="1">
      <alignment horizontal="center" vertical="center"/>
    </xf>
    <xf numFmtId="43" fontId="11" fillId="0" borderId="0" xfId="1" applyFont="1" applyFill="1" applyAlignment="1">
      <alignment vertical="center"/>
    </xf>
    <xf numFmtId="167" fontId="11" fillId="0" borderId="0" xfId="1" applyNumberFormat="1" applyFont="1" applyFill="1" applyAlignment="1">
      <alignment horizontal="right" vertical="center"/>
    </xf>
    <xf numFmtId="43" fontId="11" fillId="0" borderId="0" xfId="1" applyFont="1" applyFill="1" applyAlignment="1">
      <alignment horizontal="right" vertical="center"/>
    </xf>
    <xf numFmtId="43" fontId="11" fillId="0" borderId="5" xfId="1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23">
    <cellStyle name="Collegamento ipertestuale_monteore mezzi d'opera e manodopera" xfId="27"/>
    <cellStyle name="Euro" xfId="17"/>
    <cellStyle name="Euro 2" xfId="18"/>
    <cellStyle name="Euro 3" xfId="19"/>
    <cellStyle name="Euro_Analisi_NP" xfId="20"/>
    <cellStyle name="Migliaia" xfId="1" builtinId="3"/>
    <cellStyle name="Migliaia (0)" xfId="28"/>
    <cellStyle name="Migliaia [0] 2" xfId="10"/>
    <cellStyle name="Migliaia [0] 2 2" xfId="29"/>
    <cellStyle name="Migliaia [0] 2 3" xfId="30"/>
    <cellStyle name="Migliaia [0] 2 4" xfId="31"/>
    <cellStyle name="Migliaia [0] 3" xfId="15"/>
    <cellStyle name="Migliaia [0] 3 2" xfId="32"/>
    <cellStyle name="Migliaia [0] 3 3" xfId="33"/>
    <cellStyle name="Migliaia 10" xfId="34"/>
    <cellStyle name="Migliaia 10 2" xfId="35"/>
    <cellStyle name="Migliaia 11" xfId="36"/>
    <cellStyle name="Migliaia 2" xfId="8"/>
    <cellStyle name="Migliaia 2 2" xfId="21"/>
    <cellStyle name="Migliaia 2 2 2" xfId="22"/>
    <cellStyle name="Migliaia 2 3" xfId="13"/>
    <cellStyle name="Migliaia 2 4" xfId="11"/>
    <cellStyle name="Migliaia 3" xfId="7"/>
    <cellStyle name="Migliaia 3 2" xfId="24"/>
    <cellStyle name="Migliaia 3 2 2" xfId="37"/>
    <cellStyle name="Migliaia 3 2 3" xfId="38"/>
    <cellStyle name="Migliaia 3 3" xfId="23"/>
    <cellStyle name="Migliaia 3 3 2" xfId="39"/>
    <cellStyle name="Migliaia 3 3 3" xfId="40"/>
    <cellStyle name="Migliaia 3 4" xfId="41"/>
    <cellStyle name="Migliaia 3 4 2" xfId="42"/>
    <cellStyle name="Migliaia 3 4 3" xfId="43"/>
    <cellStyle name="Migliaia 3 5" xfId="44"/>
    <cellStyle name="Migliaia 3 6" xfId="45"/>
    <cellStyle name="Migliaia 4" xfId="46"/>
    <cellStyle name="Migliaia 4 2" xfId="47"/>
    <cellStyle name="Migliaia 4 2 2" xfId="48"/>
    <cellStyle name="Migliaia 4 2 3" xfId="49"/>
    <cellStyle name="Migliaia 4 3" xfId="50"/>
    <cellStyle name="Migliaia 4 3 2" xfId="51"/>
    <cellStyle name="Migliaia 4 3 3" xfId="52"/>
    <cellStyle name="Migliaia 4 4" xfId="53"/>
    <cellStyle name="Migliaia 4 4 2" xfId="54"/>
    <cellStyle name="Migliaia 4 4 3" xfId="55"/>
    <cellStyle name="Migliaia 4 5" xfId="56"/>
    <cellStyle name="Migliaia 4 6" xfId="57"/>
    <cellStyle name="Migliaia 5" xfId="58"/>
    <cellStyle name="Migliaia 5 2" xfId="59"/>
    <cellStyle name="Migliaia 5 3" xfId="60"/>
    <cellStyle name="Migliaia 6" xfId="61"/>
    <cellStyle name="Migliaia 6 2" xfId="62"/>
    <cellStyle name="Migliaia 6 3" xfId="63"/>
    <cellStyle name="Migliaia 7" xfId="64"/>
    <cellStyle name="Migliaia 7 2" xfId="65"/>
    <cellStyle name="Migliaia 7 3" xfId="66"/>
    <cellStyle name="Migliaia 8" xfId="67"/>
    <cellStyle name="Migliaia 8 2" xfId="68"/>
    <cellStyle name="Migliaia 8 3" xfId="69"/>
    <cellStyle name="Migliaia 9" xfId="70"/>
    <cellStyle name="Migliaia 9 2" xfId="71"/>
    <cellStyle name="Migliaia 9 3" xfId="72"/>
    <cellStyle name="Normale" xfId="0" builtinId="0"/>
    <cellStyle name="Normale 2" xfId="3"/>
    <cellStyle name="Normale 2 2" xfId="25"/>
    <cellStyle name="Normale 2 3" xfId="14"/>
    <cellStyle name="Normale 3" xfId="4"/>
    <cellStyle name="Normale 4" xfId="6"/>
    <cellStyle name="Normale 4 2" xfId="73"/>
    <cellStyle name="Normale 4 3" xfId="74"/>
    <cellStyle name="Normale 4 4" xfId="75"/>
    <cellStyle name="Normale 5" xfId="76"/>
    <cellStyle name="Normale 5 2" xfId="77"/>
    <cellStyle name="Normale 5 2 2" xfId="78"/>
    <cellStyle name="Normale 5 2 3" xfId="79"/>
    <cellStyle name="Normale 5 3" xfId="80"/>
    <cellStyle name="Normale 5 3 2" xfId="81"/>
    <cellStyle name="Normale 5 3 3" xfId="82"/>
    <cellStyle name="Normale 5 4" xfId="83"/>
    <cellStyle name="Normale 5 4 2" xfId="84"/>
    <cellStyle name="Normale 5 4 3" xfId="85"/>
    <cellStyle name="Normale 5 5" xfId="86"/>
    <cellStyle name="Normale 5 6" xfId="87"/>
    <cellStyle name="Normale 6" xfId="88"/>
    <cellStyle name="Normale 6 2" xfId="89"/>
    <cellStyle name="Normale 7" xfId="90"/>
    <cellStyle name="Percentuale" xfId="2" builtinId="5"/>
    <cellStyle name="Percentuale 2" xfId="12"/>
    <cellStyle name="Percentuale 2 2" xfId="16"/>
    <cellStyle name="Percentuale 3" xfId="91"/>
    <cellStyle name="Percentuale 3 2" xfId="92"/>
    <cellStyle name="Percentuale 3 2 2" xfId="93"/>
    <cellStyle name="Percentuale 3 2 3" xfId="94"/>
    <cellStyle name="Percentuale 3 3" xfId="95"/>
    <cellStyle name="Percentuale 3 3 2" xfId="96"/>
    <cellStyle name="Percentuale 3 3 3" xfId="97"/>
    <cellStyle name="Percentuale 3 4" xfId="98"/>
    <cellStyle name="Percentuale 3 4 2" xfId="99"/>
    <cellStyle name="Percentuale 3 4 3" xfId="100"/>
    <cellStyle name="Percentuale 3 5" xfId="101"/>
    <cellStyle name="Percentuale 3 6" xfId="102"/>
    <cellStyle name="Percentuale 4" xfId="103"/>
    <cellStyle name="Percentuale 4 2" xfId="104"/>
    <cellStyle name="Percentuale 4 3" xfId="105"/>
    <cellStyle name="Percentuale 5" xfId="106"/>
    <cellStyle name="Percentuale 5 2" xfId="107"/>
    <cellStyle name="Percentuale 5 3" xfId="108"/>
    <cellStyle name="Valuta" xfId="5" builtinId="4"/>
    <cellStyle name="Valuta (0)" xfId="109"/>
    <cellStyle name="Valuta 10" xfId="110"/>
    <cellStyle name="Valuta 11" xfId="111"/>
    <cellStyle name="Valuta 12" xfId="112"/>
    <cellStyle name="Valuta 13" xfId="113"/>
    <cellStyle name="Valuta 14" xfId="114"/>
    <cellStyle name="Valuta 15" xfId="115"/>
    <cellStyle name="Valuta 15 2" xfId="116"/>
    <cellStyle name="Valuta 2" xfId="26"/>
    <cellStyle name="Valuta 3" xfId="9"/>
    <cellStyle name="Valuta 4" xfId="117"/>
    <cellStyle name="Valuta 5" xfId="118"/>
    <cellStyle name="Valuta 6" xfId="119"/>
    <cellStyle name="Valuta 7" xfId="120"/>
    <cellStyle name="Valuta 8" xfId="121"/>
    <cellStyle name="Valuta 9" xfId="122"/>
  </cellStyles>
  <dxfs count="15"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6110849/Documents/ARCHIVIO%20LAVORO%20ASPI/6%20-%20PA_Studio%20Prezzi%20Aggiunti/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view="pageBreakPreview" zoomScaleNormal="90" zoomScaleSheetLayoutView="100" workbookViewId="0">
      <selection activeCell="H12" sqref="H12"/>
    </sheetView>
  </sheetViews>
  <sheetFormatPr defaultRowHeight="15.75" x14ac:dyDescent="0.2"/>
  <cols>
    <col min="1" max="1" width="7" style="3" customWidth="1"/>
    <col min="2" max="2" width="18.85546875" style="3" customWidth="1"/>
    <col min="3" max="3" width="62.7109375" style="55" customWidth="1"/>
    <col min="4" max="4" width="8" style="56" customWidth="1"/>
    <col min="5" max="5" width="20.7109375" style="57" customWidth="1"/>
    <col min="6" max="6" width="15.28515625" style="58" customWidth="1"/>
    <col min="7" max="7" width="52.42578125" style="59" bestFit="1" customWidth="1"/>
    <col min="8" max="8" width="19" style="57" customWidth="1"/>
    <col min="9" max="9" width="20.140625" style="1" customWidth="1"/>
    <col min="10" max="12" width="9.140625" style="2"/>
    <col min="13" max="16384" width="9.140625" style="3"/>
  </cols>
  <sheetData>
    <row r="1" spans="1:12" ht="48" customHeight="1" thickBot="1" x14ac:dyDescent="0.25">
      <c r="A1" s="61" t="s">
        <v>10</v>
      </c>
      <c r="B1" s="62"/>
      <c r="C1" s="62"/>
      <c r="D1" s="62"/>
      <c r="E1" s="62"/>
      <c r="F1" s="62"/>
      <c r="G1" s="62"/>
      <c r="H1" s="63"/>
    </row>
    <row r="2" spans="1:12" ht="30.75" customHeight="1" thickBot="1" x14ac:dyDescent="0.25">
      <c r="A2" s="4" t="s">
        <v>9</v>
      </c>
      <c r="B2" s="5"/>
      <c r="C2" s="6"/>
      <c r="D2" s="5"/>
      <c r="E2" s="7"/>
      <c r="F2" s="8"/>
      <c r="G2" s="5"/>
      <c r="H2" s="9"/>
      <c r="I2" s="10"/>
    </row>
    <row r="3" spans="1:12" ht="30.75" customHeight="1" thickBot="1" x14ac:dyDescent="0.25">
      <c r="A3" s="11" t="s">
        <v>20</v>
      </c>
      <c r="B3" s="12"/>
      <c r="C3" s="13"/>
      <c r="D3" s="12"/>
      <c r="E3" s="14"/>
      <c r="F3" s="15"/>
      <c r="G3" s="12"/>
      <c r="H3" s="16"/>
      <c r="I3" s="10"/>
    </row>
    <row r="4" spans="1:12" s="25" customFormat="1" ht="9" customHeight="1" x14ac:dyDescent="0.2">
      <c r="A4" s="17"/>
      <c r="B4" s="18"/>
      <c r="C4" s="19"/>
      <c r="D4" s="20"/>
      <c r="E4" s="21"/>
      <c r="F4" s="22"/>
      <c r="G4" s="21"/>
      <c r="H4" s="23"/>
      <c r="I4" s="24"/>
    </row>
    <row r="5" spans="1:12" ht="28.5" customHeight="1" thickBot="1" x14ac:dyDescent="0.25">
      <c r="A5" s="26" t="s">
        <v>7</v>
      </c>
      <c r="B5" s="25"/>
      <c r="C5" s="27"/>
      <c r="D5" s="28"/>
      <c r="E5" s="29"/>
      <c r="F5" s="30"/>
      <c r="G5" s="31" t="s">
        <v>2</v>
      </c>
      <c r="H5" s="32">
        <v>62453141.997930452</v>
      </c>
      <c r="I5" s="33"/>
    </row>
    <row r="6" spans="1:12" ht="9" customHeight="1" x14ac:dyDescent="0.2">
      <c r="A6" s="26"/>
      <c r="B6" s="25"/>
      <c r="C6" s="27"/>
      <c r="D6" s="28"/>
      <c r="E6" s="29"/>
      <c r="F6" s="30"/>
      <c r="G6" s="31"/>
      <c r="H6" s="34"/>
      <c r="I6" s="33"/>
      <c r="J6" s="3"/>
      <c r="K6" s="3"/>
      <c r="L6" s="3"/>
    </row>
    <row r="7" spans="1:12" ht="28.5" customHeight="1" thickBot="1" x14ac:dyDescent="0.25">
      <c r="A7" s="26" t="s">
        <v>6</v>
      </c>
      <c r="B7" s="25"/>
      <c r="C7" s="27"/>
      <c r="D7" s="28"/>
      <c r="E7" s="29"/>
      <c r="F7" s="30"/>
      <c r="G7" s="31" t="s">
        <v>0</v>
      </c>
      <c r="H7" s="32">
        <v>6016643</v>
      </c>
      <c r="I7" s="33"/>
      <c r="J7" s="3"/>
      <c r="K7" s="3"/>
      <c r="L7" s="3"/>
    </row>
    <row r="8" spans="1:12" ht="8.25" customHeight="1" thickBot="1" x14ac:dyDescent="0.25">
      <c r="A8" s="26"/>
      <c r="B8" s="25"/>
      <c r="C8" s="27"/>
      <c r="D8" s="28"/>
      <c r="E8" s="29"/>
      <c r="F8" s="30"/>
      <c r="G8" s="31"/>
      <c r="H8" s="34"/>
      <c r="I8" s="33"/>
      <c r="J8" s="3"/>
      <c r="K8" s="3"/>
      <c r="L8" s="3"/>
    </row>
    <row r="9" spans="1:12" ht="27.75" customHeight="1" thickTop="1" thickBot="1" x14ac:dyDescent="0.25">
      <c r="A9" s="35" t="s">
        <v>13</v>
      </c>
      <c r="B9" s="25"/>
      <c r="C9" s="27"/>
      <c r="D9" s="28"/>
      <c r="E9" s="29"/>
      <c r="F9" s="30"/>
      <c r="G9" s="36" t="s">
        <v>11</v>
      </c>
      <c r="H9" s="37">
        <v>0</v>
      </c>
      <c r="I9" s="33"/>
      <c r="J9" s="3"/>
      <c r="K9" s="3"/>
      <c r="L9" s="3"/>
    </row>
    <row r="10" spans="1:12" ht="9" customHeight="1" thickTop="1" x14ac:dyDescent="0.2">
      <c r="A10" s="26"/>
      <c r="B10" s="25"/>
      <c r="C10" s="27"/>
      <c r="D10" s="28"/>
      <c r="E10" s="29"/>
      <c r="F10" s="30"/>
      <c r="G10" s="31"/>
      <c r="H10" s="34"/>
      <c r="I10" s="33"/>
      <c r="J10" s="3"/>
      <c r="K10" s="3"/>
      <c r="L10" s="3"/>
    </row>
    <row r="11" spans="1:12" ht="28.5" customHeight="1" thickBot="1" x14ac:dyDescent="0.25">
      <c r="A11" s="26" t="s">
        <v>12</v>
      </c>
      <c r="B11" s="38"/>
      <c r="C11" s="38"/>
      <c r="D11" s="39"/>
      <c r="E11" s="40"/>
      <c r="F11" s="41"/>
      <c r="G11" s="31" t="s">
        <v>15</v>
      </c>
      <c r="H11" s="32">
        <f>+ROUND(H5*(1-H9),2)</f>
        <v>62453142</v>
      </c>
      <c r="I11" s="33"/>
      <c r="J11" s="3"/>
      <c r="K11" s="3"/>
      <c r="L11" s="3"/>
    </row>
    <row r="12" spans="1:12" ht="9" customHeight="1" x14ac:dyDescent="0.2">
      <c r="A12" s="26"/>
      <c r="B12" s="25"/>
      <c r="C12" s="27"/>
      <c r="D12" s="28"/>
      <c r="E12" s="29"/>
      <c r="F12" s="30"/>
      <c r="G12" s="31"/>
      <c r="H12" s="34"/>
      <c r="I12" s="33"/>
      <c r="J12" s="3"/>
      <c r="K12" s="3"/>
      <c r="L12" s="3"/>
    </row>
    <row r="13" spans="1:12" ht="28.5" customHeight="1" thickBot="1" x14ac:dyDescent="0.25">
      <c r="A13" s="42" t="s">
        <v>17</v>
      </c>
      <c r="B13" s="25"/>
      <c r="C13" s="27"/>
      <c r="D13" s="28"/>
      <c r="E13" s="29"/>
      <c r="F13" s="43" t="s">
        <v>1</v>
      </c>
      <c r="G13" s="31" t="s">
        <v>8</v>
      </c>
      <c r="H13" s="60">
        <f>+H7+H11</f>
        <v>68469785</v>
      </c>
      <c r="I13" s="33"/>
      <c r="J13" s="3"/>
      <c r="K13" s="3"/>
      <c r="L13" s="3"/>
    </row>
    <row r="14" spans="1:12" ht="9" customHeight="1" thickTop="1" x14ac:dyDescent="0.2">
      <c r="A14" s="42"/>
      <c r="B14" s="25"/>
      <c r="C14" s="27"/>
      <c r="D14" s="28"/>
      <c r="E14" s="29"/>
      <c r="F14" s="30"/>
      <c r="G14" s="44"/>
      <c r="H14" s="45"/>
      <c r="I14" s="33"/>
      <c r="J14" s="3"/>
      <c r="K14" s="3"/>
      <c r="L14" s="3"/>
    </row>
    <row r="15" spans="1:12" ht="28.5" customHeight="1" thickBot="1" x14ac:dyDescent="0.25">
      <c r="A15" s="26" t="s">
        <v>19</v>
      </c>
      <c r="B15" s="25"/>
      <c r="C15" s="27"/>
      <c r="D15" s="28"/>
      <c r="E15" s="29"/>
      <c r="F15" s="43" t="s">
        <v>1</v>
      </c>
      <c r="G15" s="31" t="s">
        <v>8</v>
      </c>
      <c r="H15" s="32"/>
      <c r="I15" s="33"/>
      <c r="J15" s="3"/>
      <c r="K15" s="3"/>
      <c r="L15" s="3"/>
    </row>
    <row r="16" spans="1:12" ht="9" customHeight="1" x14ac:dyDescent="0.2">
      <c r="A16" s="26"/>
      <c r="B16" s="25"/>
      <c r="C16" s="27"/>
      <c r="D16" s="28"/>
      <c r="E16" s="29"/>
      <c r="F16" s="30"/>
      <c r="G16" s="31"/>
      <c r="H16" s="34"/>
      <c r="I16" s="33"/>
      <c r="J16" s="3"/>
      <c r="K16" s="3"/>
      <c r="L16" s="3"/>
    </row>
    <row r="17" spans="1:9" s="3" customFormat="1" ht="28.5" customHeight="1" thickBot="1" x14ac:dyDescent="0.25">
      <c r="A17" s="26" t="s">
        <v>14</v>
      </c>
      <c r="B17" s="25"/>
      <c r="C17" s="27"/>
      <c r="D17" s="28"/>
      <c r="E17" s="29"/>
      <c r="F17" s="43" t="s">
        <v>1</v>
      </c>
      <c r="G17" s="31" t="s">
        <v>8</v>
      </c>
      <c r="H17" s="32"/>
      <c r="I17" s="33"/>
    </row>
    <row r="18" spans="1:9" s="3" customFormat="1" ht="9" customHeight="1" x14ac:dyDescent="0.2">
      <c r="A18" s="26"/>
      <c r="B18" s="25"/>
      <c r="C18" s="27"/>
      <c r="D18" s="28"/>
      <c r="E18" s="29"/>
      <c r="F18" s="30"/>
      <c r="G18" s="31"/>
      <c r="H18" s="34"/>
      <c r="I18" s="33"/>
    </row>
    <row r="19" spans="1:9" s="3" customFormat="1" ht="28.5" customHeight="1" thickBot="1" x14ac:dyDescent="0.25">
      <c r="A19" s="26" t="s">
        <v>16</v>
      </c>
      <c r="B19" s="25"/>
      <c r="C19" s="27"/>
      <c r="D19" s="28" t="s">
        <v>3</v>
      </c>
      <c r="E19" s="46" t="s">
        <v>4</v>
      </c>
      <c r="F19" s="43" t="s">
        <v>1</v>
      </c>
      <c r="G19" s="31" t="s">
        <v>8</v>
      </c>
      <c r="H19" s="32"/>
      <c r="I19" s="33"/>
    </row>
    <row r="20" spans="1:9" s="3" customFormat="1" ht="9" customHeight="1" x14ac:dyDescent="0.2">
      <c r="A20" s="26"/>
      <c r="B20" s="25"/>
      <c r="C20" s="27"/>
      <c r="D20" s="28"/>
      <c r="E20" s="29"/>
      <c r="F20" s="30"/>
      <c r="G20" s="31"/>
      <c r="H20" s="34"/>
      <c r="I20" s="33"/>
    </row>
    <row r="21" spans="1:9" s="3" customFormat="1" ht="28.5" customHeight="1" thickBot="1" x14ac:dyDescent="0.25">
      <c r="A21" s="26" t="s">
        <v>5</v>
      </c>
      <c r="B21" s="25"/>
      <c r="C21" s="27"/>
      <c r="D21" s="28" t="s">
        <v>3</v>
      </c>
      <c r="E21" s="46" t="s">
        <v>4</v>
      </c>
      <c r="F21" s="43" t="s">
        <v>1</v>
      </c>
      <c r="G21" s="31" t="s">
        <v>8</v>
      </c>
      <c r="H21" s="32"/>
      <c r="I21" s="33"/>
    </row>
    <row r="22" spans="1:9" s="3" customFormat="1" ht="9" customHeight="1" x14ac:dyDescent="0.2">
      <c r="A22" s="26"/>
      <c r="B22" s="25"/>
      <c r="C22" s="27"/>
      <c r="D22" s="28"/>
      <c r="E22" s="29"/>
      <c r="F22" s="30"/>
      <c r="G22" s="31"/>
      <c r="H22" s="34"/>
      <c r="I22" s="33"/>
    </row>
    <row r="23" spans="1:9" s="3" customFormat="1" x14ac:dyDescent="0.2">
      <c r="A23" s="26"/>
      <c r="B23" s="25"/>
      <c r="C23" s="27"/>
      <c r="D23" s="28"/>
      <c r="E23" s="29"/>
      <c r="F23" s="30"/>
      <c r="G23" s="31"/>
      <c r="H23" s="34"/>
      <c r="I23" s="33"/>
    </row>
    <row r="24" spans="1:9" s="3" customFormat="1" ht="87" customHeight="1" x14ac:dyDescent="0.2">
      <c r="A24" s="64" t="s">
        <v>18</v>
      </c>
      <c r="B24" s="65"/>
      <c r="C24" s="65"/>
      <c r="D24" s="65"/>
      <c r="E24" s="65"/>
      <c r="F24" s="65"/>
      <c r="G24" s="65"/>
      <c r="H24" s="66"/>
      <c r="I24" s="33"/>
    </row>
    <row r="25" spans="1:9" s="3" customFormat="1" ht="16.5" thickBot="1" x14ac:dyDescent="0.25">
      <c r="A25" s="47"/>
      <c r="B25" s="48"/>
      <c r="C25" s="49"/>
      <c r="D25" s="50"/>
      <c r="E25" s="51"/>
      <c r="F25" s="52"/>
      <c r="G25" s="48"/>
      <c r="H25" s="53"/>
      <c r="I25" s="33"/>
    </row>
    <row r="26" spans="1:9" s="3" customFormat="1" x14ac:dyDescent="0.2">
      <c r="A26" s="54"/>
      <c r="C26" s="55"/>
      <c r="D26" s="56"/>
      <c r="E26" s="57"/>
      <c r="F26" s="58"/>
      <c r="G26" s="59"/>
      <c r="H26" s="57"/>
      <c r="I26" s="33"/>
    </row>
    <row r="27" spans="1:9" s="3" customFormat="1" x14ac:dyDescent="0.2">
      <c r="C27" s="55"/>
      <c r="D27" s="56"/>
      <c r="E27" s="57"/>
      <c r="F27" s="58"/>
      <c r="G27" s="59"/>
      <c r="H27" s="57"/>
      <c r="I27" s="33"/>
    </row>
    <row r="28" spans="1:9" s="3" customFormat="1" x14ac:dyDescent="0.2">
      <c r="C28" s="55"/>
      <c r="D28" s="56"/>
      <c r="E28" s="57"/>
      <c r="F28" s="58"/>
      <c r="G28" s="59"/>
      <c r="H28" s="57"/>
      <c r="I28" s="33"/>
    </row>
    <row r="29" spans="1:9" s="3" customFormat="1" x14ac:dyDescent="0.2">
      <c r="C29" s="55"/>
      <c r="D29" s="56"/>
      <c r="E29" s="57"/>
      <c r="F29" s="58"/>
      <c r="G29" s="59"/>
      <c r="H29" s="57"/>
      <c r="I29" s="33"/>
    </row>
    <row r="30" spans="1:9" s="3" customFormat="1" x14ac:dyDescent="0.2">
      <c r="C30" s="55"/>
      <c r="D30" s="56"/>
      <c r="E30" s="57"/>
      <c r="F30" s="58"/>
      <c r="G30" s="59"/>
      <c r="H30" s="57"/>
      <c r="I30" s="33"/>
    </row>
  </sheetData>
  <sortState ref="B194:E203">
    <sortCondition ref="B194:B203"/>
  </sortState>
  <mergeCells count="2">
    <mergeCell ref="A1:H1"/>
    <mergeCell ref="A24:H24"/>
  </mergeCells>
  <conditionalFormatting sqref="C4 A21 A14:A15 C21:C23 C12:C16">
    <cfRule type="cellIs" dxfId="14" priority="25" stopIfTrue="1" operator="equal">
      <formula>"""%"""</formula>
    </cfRule>
  </conditionalFormatting>
  <conditionalFormatting sqref="G4 H16 H22:H23 H12:H14">
    <cfRule type="cellIs" dxfId="13" priority="24" stopIfTrue="1" operator="greaterThanOrEqual">
      <formula>50000</formula>
    </cfRule>
  </conditionalFormatting>
  <conditionalFormatting sqref="A17 C17:C18">
    <cfRule type="cellIs" dxfId="12" priority="21" stopIfTrue="1" operator="equal">
      <formula>"""%"""</formula>
    </cfRule>
  </conditionalFormatting>
  <conditionalFormatting sqref="H18">
    <cfRule type="cellIs" dxfId="11" priority="20" stopIfTrue="1" operator="greaterThanOrEqual">
      <formula>50000</formula>
    </cfRule>
  </conditionalFormatting>
  <conditionalFormatting sqref="A19 C19:C20">
    <cfRule type="cellIs" dxfId="10" priority="19" stopIfTrue="1" operator="equal">
      <formula>"""%"""</formula>
    </cfRule>
  </conditionalFormatting>
  <conditionalFormatting sqref="H20">
    <cfRule type="cellIs" dxfId="9" priority="18" stopIfTrue="1" operator="greaterThanOrEqual">
      <formula>50000</formula>
    </cfRule>
  </conditionalFormatting>
  <conditionalFormatting sqref="A11">
    <cfRule type="cellIs" dxfId="8" priority="15" stopIfTrue="1" operator="equal">
      <formula>"""%"""</formula>
    </cfRule>
  </conditionalFormatting>
  <conditionalFormatting sqref="A13">
    <cfRule type="cellIs" dxfId="7" priority="12" stopIfTrue="1" operator="equal">
      <formula>"""%"""</formula>
    </cfRule>
  </conditionalFormatting>
  <conditionalFormatting sqref="F13">
    <cfRule type="cellIs" dxfId="6" priority="11" stopIfTrue="1" operator="equal">
      <formula>"""%"""</formula>
    </cfRule>
  </conditionalFormatting>
  <conditionalFormatting sqref="F15">
    <cfRule type="cellIs" dxfId="5" priority="10" stopIfTrue="1" operator="equal">
      <formula>"""%"""</formula>
    </cfRule>
  </conditionalFormatting>
  <conditionalFormatting sqref="F17">
    <cfRule type="cellIs" dxfId="4" priority="8" stopIfTrue="1" operator="equal">
      <formula>"""%"""</formula>
    </cfRule>
  </conditionalFormatting>
  <conditionalFormatting sqref="F19">
    <cfRule type="cellIs" dxfId="3" priority="7" stopIfTrue="1" operator="equal">
      <formula>"""%"""</formula>
    </cfRule>
  </conditionalFormatting>
  <conditionalFormatting sqref="C6 C8:C10">
    <cfRule type="cellIs" dxfId="2" priority="3" stopIfTrue="1" operator="equal">
      <formula>"""%"""</formula>
    </cfRule>
  </conditionalFormatting>
  <conditionalFormatting sqref="H6 H10 H8">
    <cfRule type="cellIs" dxfId="1" priority="2" stopIfTrue="1" operator="greaterThanOrEqual">
      <formula>50000</formula>
    </cfRule>
  </conditionalFormatting>
  <conditionalFormatting sqref="A7">
    <cfRule type="cellIs" dxfId="0" priority="1" stopIfTrue="1" operator="equal">
      <formula>"""%"""</formula>
    </cfRule>
  </conditionalFormatting>
  <printOptions horizontalCentered="1"/>
  <pageMargins left="0.19685039370078741" right="0.19685039370078741" top="0.9055118110236221" bottom="0.78740157480314965" header="0.51181102362204722" footer="0"/>
  <pageSetup paperSize="9" scale="72" orientation="landscape" r:id="rId1"/>
  <headerFooter alignWithMargins="0">
    <oddHeader xml:space="preserve">&amp;C&amp;"Garamond,Grassetto"&amp;12&amp;K03+000AUTOSTRADE PER L'ITALIA S.p.A.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Lorenzi, Fabio</cp:lastModifiedBy>
  <cp:lastPrinted>2019-08-08T14:50:50Z</cp:lastPrinted>
  <dcterms:created xsi:type="dcterms:W3CDTF">2008-02-12T13:28:31Z</dcterms:created>
  <dcterms:modified xsi:type="dcterms:W3CDTF">2019-08-21T07:39:09Z</dcterms:modified>
</cp:coreProperties>
</file>